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vetainei\buhalterija\"/>
    </mc:Choice>
  </mc:AlternateContent>
  <bookViews>
    <workbookView xWindow="0" yWindow="0" windowWidth="16548" windowHeight="8928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52511" fullCalcOnLoad="1"/>
</workbook>
</file>

<file path=xl/calcChain.xml><?xml version="1.0" encoding="utf-8"?>
<calcChain xmlns="http://schemas.openxmlformats.org/spreadsheetml/2006/main">
  <c r="H22" i="1" l="1"/>
  <c r="H21" i="1" s="1"/>
  <c r="H46" i="1" s="1"/>
  <c r="H54" i="1" s="1"/>
  <c r="H56" i="1" s="1"/>
  <c r="I22" i="1"/>
  <c r="I21" i="1" s="1"/>
  <c r="I46" i="1" s="1"/>
  <c r="I54" i="1" s="1"/>
  <c r="I56" i="1" s="1"/>
  <c r="H28" i="1"/>
  <c r="I28" i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<sst xmlns="http://schemas.openxmlformats.org/spreadsheetml/2006/main" count="144" uniqueCount="112">
  <si>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</si>
  <si>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</si>
  <si>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</si>
  <si>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</si>
  <si>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Velžio gimnazija</t>
  </si>
  <si>
    <t>(viešojo sektoriaus subjekto arba viešojo sektoriaus subjektų grupės pavadinimas)</t>
  </si>
  <si>
    <t>190398779 Žemdirbių g. 15, Velžys, LT-38125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</si>
  <si>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</si>
  <si>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</si>
  <si>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</si>
  <si>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2016 m. rugsėjo 30 d.</t>
  </si>
  <si>
    <t>DUOMENIS</t>
  </si>
  <si>
    <t>2016 m. spalio 20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</si>
  <si>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</si>
  <si>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</si>
  <si>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</si>
  <si>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</si>
  <si>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</si>
  <si>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</si>
  <si>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</si>
  <si>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</si>
  <si>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</si>
  <si>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</si>
  <si>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</si>
  <si>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</si>
  <si>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</si>
  <si>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</si>
  <si>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</si>
  <si>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</si>
  <si>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</si>
  <si>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</si>
  <si>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</si>
  <si>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</si>
  <si>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</si>
  <si>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</si>
  <si>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</si>
  <si>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</si>
  <si>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</si>
  <si>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</si>
  <si>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</si>
  <si>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</si>
  <si>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</si>
  <si>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</si>
  <si>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</si>
  <si>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</si>
  <si>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</si>
  <si>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</si>
  <si>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</si>
  <si>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</si>
  <si>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</si>
  <si>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</si>
  <si>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</si>
  <si>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</si>
  <si>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</si>
  <si>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</si>
  <si>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</si>
  <si>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</si>
  <si>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</si>
  <si>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</si>
  <si>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</si>
  <si>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</si>
  <si>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</si>
  <si>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</si>
  <si>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</si>
  <si>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</si>
  <si>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</si>
  <si>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</si>
  <si>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</si>
  <si>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</si>
  <si>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</si>
  <si>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</si>
  <si>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</si>
  <si>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</si>
  <si>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</si>
  <si>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</si>
  <si>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</si>
  <si>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</si>
  <si>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</si>
  <si>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</si>
  <si>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</si>
  <si>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</si>
  <si>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</si>
  <si>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</si>
  <si>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</si>
  <si>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</si>
  <si>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</si>
  <si>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</si>
  <si>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</si>
  <si>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</si>
  <si>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</si>
  <si>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</si>
  <si>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</si>
  <si>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</si>
  <si>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</si>
  <si>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</si>
  <si>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</si>
  <si>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</si>
  <si>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</si>
  <si>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</si>
  <si>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</si>
  <si>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</si>
  <si>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</si>
  <si>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</si>
  <si>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</si>
  <si>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Rimtas Baltušis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</si>
  <si>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</si>
  <si>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</si>
  <si>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</si>
  <si>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</si>
  <si>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Asta Nemeikšienė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</si>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</sst>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ColWidth="9.109375" defaultRowHeight="12.75" customHeight="1" x14ac:dyDescent="0.3"/>
  <cols>
    <col min="1" max="1" width="8" style="5" customWidth="1"/>
    <col min="2" max="2" width="1.5546875" style="5" hidden="1" customWidth="1"/>
    <col min="3" max="3" width="30.109375" style="5" customWidth="1"/>
    <col min="4" max="4" width="18.33203125" style="5" customWidth="1"/>
    <col min="5" max="5" width="9.109375" style="5" hidden="1" customWidth="1"/>
    <col min="6" max="6" width="11.6640625" style="5" customWidth="1"/>
    <col min="7" max="7" width="11.88671875" style="5" customWidth="1"/>
    <col min="8" max="9" width="16" style="5" customWidth="1"/>
    <col min="10" max="16384" width="9.109375" style="5"/>
  </cols>
  <sheetData>
    <row r="1" spans="1:9" ht="12.75" customHeight="1" x14ac:dyDescent="0.3">
      <c r="G1" s="1"/>
      <c r="H1" s="1"/>
    </row>
    <row r="2" spans="1:9" ht="15.75" customHeight="1" x14ac:dyDescent="0.3">
      <c r="D2" s="2"/>
      <c r="G2" s="3" t="s">
        <v>0</v>
      </c>
      <c r="H2" s="4"/>
      <c r="I2" s="4"/>
    </row>
    <row r="3" spans="1:9" ht="15.75" customHeight="1" x14ac:dyDescent="0.3">
      <c r="G3" s="3" t="s">
        <v>1</v>
      </c>
      <c r="H3" s="4"/>
      <c r="I3" s="4"/>
    </row>
    <row r="5" spans="1:9" ht="15.75" customHeight="1" x14ac:dyDescent="0.3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 x14ac:dyDescent="0.3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 x14ac:dyDescent="0.3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 x14ac:dyDescent="0.3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 x14ac:dyDescent="0.3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 x14ac:dyDescent="0.3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 x14ac:dyDescent="0.3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 x14ac:dyDescent="0.3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 x14ac:dyDescent="0.3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 x14ac:dyDescent="0.3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 x14ac:dyDescent="0.3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 x14ac:dyDescent="0.3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3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 x14ac:dyDescent="0.3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 x14ac:dyDescent="0.3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 x14ac:dyDescent="0.3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3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897929.14</v>
      </c>
      <c r="I21" s="14">
        <f>SUM(I22,I27,I28)</f>
        <v>822397.38</v>
      </c>
    </row>
    <row r="22" spans="1:9" ht="15.75" customHeight="1" x14ac:dyDescent="0.3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896554.23</v>
      </c>
      <c r="I22" s="18">
        <f>SUM(I23:I26)</f>
        <v>821167.38</v>
      </c>
    </row>
    <row r="23" spans="1:9" ht="15.75" customHeight="1" x14ac:dyDescent="0.3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589767.68999999994</v>
      </c>
      <c r="I23" s="18">
        <v>573442.37</v>
      </c>
    </row>
    <row r="24" spans="1:9" ht="15.75" customHeight="1" x14ac:dyDescent="0.3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280867.08</v>
      </c>
      <c r="I24" s="18">
        <v>233648.53</v>
      </c>
    </row>
    <row r="25" spans="1:9" ht="15.75" customHeight="1" x14ac:dyDescent="0.3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18565.2</v>
      </c>
      <c r="I25" s="18">
        <v>8522.74</v>
      </c>
    </row>
    <row r="26" spans="1:9" ht="15.75" customHeight="1" x14ac:dyDescent="0.3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7354.26</v>
      </c>
      <c r="I26" s="18">
        <v>5553.74</v>
      </c>
    </row>
    <row r="27" spans="1:9" ht="15.75" customHeight="1" x14ac:dyDescent="0.3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 x14ac:dyDescent="0.3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1374.91</v>
      </c>
      <c r="I28" s="18">
        <f>SUM(I29:I30)</f>
        <v>1230</v>
      </c>
    </row>
    <row r="29" spans="1:9" ht="15.75" customHeight="1" x14ac:dyDescent="0.3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1374.91</v>
      </c>
      <c r="I29" s="18">
        <v>1230</v>
      </c>
    </row>
    <row r="30" spans="1:9" ht="15.75" customHeight="1" x14ac:dyDescent="0.3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 x14ac:dyDescent="0.3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896642.9</v>
      </c>
      <c r="I31" s="14">
        <f>SUM(I32:I45)</f>
        <v>821664.1</v>
      </c>
    </row>
    <row r="32" spans="1:9" ht="15.75" customHeight="1" x14ac:dyDescent="0.3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652991.97</v>
      </c>
      <c r="I32" s="18">
        <v>615972.41</v>
      </c>
    </row>
    <row r="33" spans="1:9" ht="15.75" customHeight="1" x14ac:dyDescent="0.3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49593.98</v>
      </c>
      <c r="I33" s="18">
        <v>48543.17</v>
      </c>
    </row>
    <row r="34" spans="1:9" ht="15.75" customHeight="1" x14ac:dyDescent="0.3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64530.07</v>
      </c>
      <c r="I34" s="18">
        <v>48131.32</v>
      </c>
    </row>
    <row r="35" spans="1:9" ht="15.75" customHeight="1" x14ac:dyDescent="0.3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12937.54</v>
      </c>
      <c r="I35" s="18">
        <v>3082.23</v>
      </c>
    </row>
    <row r="36" spans="1:9" ht="15.75" customHeight="1" x14ac:dyDescent="0.3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59610.1</v>
      </c>
      <c r="I36" s="18">
        <v>56157.919999999998</v>
      </c>
    </row>
    <row r="37" spans="1:9" ht="15.75" customHeight="1" x14ac:dyDescent="0.3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1257.1199999999999</v>
      </c>
      <c r="I37" s="18">
        <v>564.13</v>
      </c>
    </row>
    <row r="38" spans="1:9" ht="15.75" customHeight="1" x14ac:dyDescent="0.3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155.55000000000001</v>
      </c>
      <c r="I38" s="18">
        <v>701.11</v>
      </c>
    </row>
    <row r="39" spans="1:9" ht="15.75" customHeight="1" x14ac:dyDescent="0.3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 x14ac:dyDescent="0.3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18673.150000000001</v>
      </c>
      <c r="I40" s="18">
        <v>23402.71</v>
      </c>
    </row>
    <row r="41" spans="1:9" ht="15.75" customHeight="1" x14ac:dyDescent="0.3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13631.13</v>
      </c>
      <c r="I41" s="18">
        <v>16272.86</v>
      </c>
    </row>
    <row r="42" spans="1:9" ht="15.75" customHeight="1" x14ac:dyDescent="0.3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 x14ac:dyDescent="0.3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 x14ac:dyDescent="0.3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23262.29</v>
      </c>
      <c r="I44" s="18">
        <v>8836.24</v>
      </c>
    </row>
    <row r="45" spans="1:9" ht="15.75" customHeight="1" x14ac:dyDescent="0.3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 x14ac:dyDescent="0.3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1286.2399999999907</v>
      </c>
      <c r="I46" s="14">
        <f>I21-I31</f>
        <v>733.28000000002794</v>
      </c>
    </row>
    <row r="47" spans="1:9" s="1" customFormat="1" ht="15.75" customHeight="1" x14ac:dyDescent="0.3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 x14ac:dyDescent="0.3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 x14ac:dyDescent="0.3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 x14ac:dyDescent="0.3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 x14ac:dyDescent="0.3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 x14ac:dyDescent="0.3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 x14ac:dyDescent="0.3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 x14ac:dyDescent="0.3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1286.2399999999907</v>
      </c>
      <c r="I54" s="14">
        <f>SUM(I46,I47,I51,I52,I53)</f>
        <v>733.28000000002794</v>
      </c>
    </row>
    <row r="55" spans="1:9" s="1" customFormat="1" ht="15.75" customHeight="1" x14ac:dyDescent="0.3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 x14ac:dyDescent="0.3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1286.2399999999907</v>
      </c>
      <c r="I56" s="14">
        <f>SUM(I54,I55)</f>
        <v>733.28000000002794</v>
      </c>
    </row>
    <row r="57" spans="1:9" ht="15.75" customHeight="1" x14ac:dyDescent="0.3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 x14ac:dyDescent="0.3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 x14ac:dyDescent="0.3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3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 x14ac:dyDescent="0.3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 x14ac:dyDescent="0.3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3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 x14ac:dyDescent="0.3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2016-11-18T17:30:33Z</dcterms:created>
  <dcterms:modified xsi:type="dcterms:W3CDTF">2016-11-18T17:30:33Z</dcterms:modified>
</cp:coreProperties>
</file>