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<sst xmlns="http://schemas.openxmlformats.org/spreadsheetml/2006/main" count="162" uniqueCount="130">
  <si>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</si>
  <si>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</si>
  <si>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</si>
  <si>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</si>
  <si>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</si>
  <si>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</si>
  <si>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Žemdirbių g. 15, Velžys, LT-38125 Panevėžio r. 190398779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</si>
  <si>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</si>
  <si>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</si>
  <si>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</si>
  <si>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birželio 30 d.</t>
  </si>
  <si>
    <t>DUOMENIS</t>
  </si>
  <si>
    <t>F10-48 2023 m. rugsėjo 29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</si>
  <si>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</si>
  <si>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</si>
  <si>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</si>
  <si>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</si>
  <si>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</si>
  <si>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</si>
  <si>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</si>
  <si>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</si>
  <si>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</si>
  <si>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</si>
  <si>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</si>
  <si>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</si>
  <si>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</si>
  <si>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</si>
  <si>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</si>
  <si>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</si>
  <si>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</si>
  <si>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</si>
  <si>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</si>
  <si>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</si>
  <si>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</si>
  <si>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</si>
  <si>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</si>
  <si>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</si>
  <si>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</si>
  <si>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</si>
  <si>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</si>
  <si>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</si>
  <si>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</si>
  <si>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</si>
  <si>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</si>
  <si>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</si>
  <si>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</si>
  <si>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</si>
  <si>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</si>
  <si>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</si>
  <si>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</si>
  <si>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</si>
  <si>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</si>
  <si>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</si>
  <si>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</si>
  <si>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</si>
  <si>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</si>
  <si>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</si>
  <si>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</si>
  <si>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</si>
  <si>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</si>
  <si>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</si>
  <si>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</si>
  <si>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</si>
  <si>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</si>
  <si>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</si>
  <si>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</si>
  <si>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</si>
  <si>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</si>
  <si>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</si>
  <si>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</si>
  <si>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</si>
  <si>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</si>
  <si>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</si>
  <si>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</si>
  <si>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</si>
  <si>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</si>
  <si>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</si>
  <si>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</si>
  <si>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</si>
  <si>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</si>
  <si>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</si>
  <si>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</si>
  <si>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</si>
  <si>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</si>
  <si>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</si>
  <si>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</si>
  <si>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</si>
  <si>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</si>
  <si>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</si>
  <si>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</si>
  <si>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</si>
  <si>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</si>
  <si>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</si>
  <si>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</si>
  <si>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</si>
  <si>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</si>
  <si>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</si>
  <si>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</si>
  <si>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</si>
  <si>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</si>
  <si>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</si>
  <si>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</si>
  <si>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</si>
  <si>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</si>
  <si>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</si>
  <si>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</si>
  <si>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</si>
  <si>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</si>
  <si>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Rita Černiauskienė</t>
  </si>
  <si>
    <t xml:space="preserve">(vyriausiasis buhalteris (buhalteris)                                                                               </t>
  </si>
  <si>
    <t xml:space="preserve">  (parašas)</t>
  </si>
  <si>
    <t>3.6</t>
  </si>
  <si>
    <t>3.6.1</t>
  </si>
  <si>
    <t>3.6.2</t>
  </si>
  <si>
    <t>3.6.3</t>
  </si>
  <si>
    <t>3.6.4</t>
  </si>
  <si>
    <t>3.6.5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</si>
  <si>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</si>
  <si>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</si>
  <si>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</si>
  <si>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</si>
  <si>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</si>
  <si>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</si>
  <si>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</si>
  <si>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</si>
  <si>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</si>
  <si>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</si>
  <si>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</si>
  <si>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3.8</t>
  </si>
  <si>
    <t>l.e.vyr. buhalterės pareigas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</si>
</sst>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37">
      <selection activeCell="A63" sqref="A63:F63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 t="s">
        <v>111</v>
      </c>
      <c r="H21" s="14">
        <f>SUM(H22,H27,H28)</f>
        <v>1640008.6699999997</v>
      </c>
      <c r="I21" s="14">
        <f>SUM(I22,I27,I28)</f>
        <v>2398740.07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1637920.9099999997</v>
      </c>
      <c r="I22" s="18">
        <f>SUM(I23:I26)</f>
        <v>2395986.4299999997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 t="s">
        <v>112</v>
      </c>
      <c r="H23" s="18">
        <v>1125200.74</v>
      </c>
      <c r="I23" s="18">
        <v>1552155.85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 t="s">
        <v>113</v>
      </c>
      <c r="H24" s="18">
        <v>492776.37</v>
      </c>
      <c r="I24" s="18">
        <v>787377.48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 t="s">
        <v>114</v>
      </c>
      <c r="H25" s="18">
        <v>15302.41</v>
      </c>
      <c r="I25" s="18">
        <v>46989.82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 t="s">
        <v>115</v>
      </c>
      <c r="H26" s="18">
        <v>4641.39</v>
      </c>
      <c r="I26" s="18">
        <v>9463.28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 t="s">
        <v>116</v>
      </c>
      <c r="H28" s="18">
        <f>SUM(H29:H30)</f>
        <v>2087.76</v>
      </c>
      <c r="I28" s="18">
        <f>SUM(I29:I30)</f>
        <v>2753.64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2087.76</v>
      </c>
      <c r="I29" s="18">
        <v>2753.64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 t="s">
        <v>117</v>
      </c>
      <c r="H31" s="14">
        <f>SUM(H32:H45)</f>
        <v>1645399.12</v>
      </c>
      <c r="I31" s="14">
        <f>SUM(I32:I45)</f>
        <v>2395997.5899999994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 t="s">
        <v>118</v>
      </c>
      <c r="H32" s="18">
        <v>1297894.83</v>
      </c>
      <c r="I32" s="18">
        <v>1767672.91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 t="s">
        <v>119</v>
      </c>
      <c r="H33" s="18">
        <v>51549.97</v>
      </c>
      <c r="I33" s="18">
        <v>94906.33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 t="s">
        <v>120</v>
      </c>
      <c r="H34" s="18">
        <v>91613.02</v>
      </c>
      <c r="I34" s="18">
        <v>123161.89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 t="s">
        <v>121</v>
      </c>
      <c r="H35" s="18">
        <v>7764.79</v>
      </c>
      <c r="I35" s="18">
        <v>24269.03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 t="s">
        <v>122</v>
      </c>
      <c r="H36" s="18">
        <v>68335.71</v>
      </c>
      <c r="I36" s="18">
        <v>124758.38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 t="s">
        <v>123</v>
      </c>
      <c r="H37" s="18">
        <v>4392</v>
      </c>
      <c r="I37" s="18">
        <v>4543.26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 t="s">
        <v>124</v>
      </c>
      <c r="H38" s="18">
        <v>11855.13</v>
      </c>
      <c r="I38" s="18">
        <v>67756.01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 t="s">
        <v>125</v>
      </c>
      <c r="H40" s="18">
        <v>14172.35</v>
      </c>
      <c r="I40" s="18">
        <v>69848.44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 t="s">
        <v>126</v>
      </c>
      <c r="H41" s="18">
        <v>38242.6</v>
      </c>
      <c r="I41" s="18">
        <v>43287.9</v>
      </c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 t="s">
        <v>127</v>
      </c>
      <c r="H44" s="18">
        <v>59578.72</v>
      </c>
      <c r="I44" s="18">
        <v>75628.44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>
        <v>165</v>
      </c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 t="s">
        <v>128</v>
      </c>
      <c r="H46" s="14">
        <f>H21-H31</f>
        <v>-5390.450000000419</v>
      </c>
      <c r="I46" s="14">
        <f>I21-I31</f>
        <v>2742.480000000447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-5390.450000000419</v>
      </c>
      <c r="I54" s="14">
        <f>SUM(I46,I47,I51,I52,I53)</f>
        <v>2742.480000000447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-5390.450000000419</v>
      </c>
      <c r="I56" s="14">
        <f>SUM(I54,I55)</f>
        <v>2742.480000000447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129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>
      <c r="A64" s="28" t="s">
        <v>109</v>
      </c>
      <c r="B64" s="28"/>
      <c r="C64" s="28"/>
      <c r="D64" s="28"/>
      <c r="E64" s="28"/>
      <c r="F64" s="28"/>
      <c r="G64" s="25" t="s">
        <v>110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Buhalterija1</cp:lastModifiedBy>
  <dcterms:modified xsi:type="dcterms:W3CDTF">2023-09-29T10:09:46Z</dcterms:modified>
  <cp:category/>
  <cp:version/>
  <cp:contentType/>
  <cp:contentStatus/>
</cp:coreProperties>
</file>