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0_VSAFAS_4p" sheetId="1" r:id="rId1"/>
  </sheets>
  <definedNames>
    <definedName name="Statusas">#REF!</definedName>
    <definedName name="adresas">#REF!</definedName>
    <definedName name="d_14">#REF!</definedName>
    <definedName name="d_16">#REF!</definedName>
    <definedName name="d_11">#REF!</definedName>
    <definedName name="d_7">#REF!</definedName>
    <definedName name="d_21">#REF!</definedName>
    <definedName name="D_ą0">#REF!</definedName>
    <definedName name="howToChange">#REF!</definedName>
    <definedName name="d_9">#REF!</definedName>
    <definedName name="d_22">#REF!</definedName>
    <definedName name="d_20">#REF!</definedName>
    <definedName name="kodas">#REF!</definedName>
    <definedName name="sada">#REF!</definedName>
    <definedName name="d_1">#REF!</definedName>
    <definedName name="D_2a">#REF!</definedName>
    <definedName name="k">#REF!</definedName>
    <definedName name="d_2">#REF!</definedName>
    <definedName name="vieta">#REF!</definedName>
    <definedName name="D_19a">#REF!</definedName>
    <definedName name="X4AL_III_ketv__AL__2__List">#REF!</definedName>
    <definedName name="Taip_Ne">#REF!</definedName>
    <definedName name="b">#REF!</definedName>
    <definedName name="pavadinimas">#REF!</definedName>
    <definedName name="d_15">#REF!</definedName>
    <definedName name="d_4">#REF!</definedName>
    <definedName name="d_29">#REF!</definedName>
    <definedName name="d_25">#REF!</definedName>
    <definedName name="d_30">#REF!</definedName>
    <definedName name="VAgrupe">#REF!</definedName>
    <definedName name="d_3">#REF!</definedName>
    <definedName name="d_19">#REF!</definedName>
    <definedName name="d_5">#REF!</definedName>
    <definedName name="d_26">#REF!</definedName>
    <definedName name="a">#REF!</definedName>
    <definedName name="d_24">#REF!</definedName>
    <definedName name="d_13">#REF!</definedName>
    <definedName name="laikas">#REF!</definedName>
    <definedName name="d_28">#REF!</definedName>
    <definedName name="d_27">#REF!</definedName>
    <definedName name="d_12">#REF!</definedName>
    <definedName name="Sritis">#REF!</definedName>
    <definedName name="t">#REF!</definedName>
    <definedName name="LOLD_Table">10</definedName>
    <definedName name="FAgrupe">#REF!</definedName>
    <definedName name="d_8">#REF!</definedName>
    <definedName name="pobudis">#REF!</definedName>
    <definedName name="d_10">#REF!</definedName>
    <definedName name="d_23">#REF!</definedName>
    <definedName name="d_18">#REF!</definedName>
    <definedName name="Button_1">"X4AL_III_ketv__AL__2__List"</definedName>
    <definedName name="as">#REF!</definedName>
    <definedName name="LOLD">1</definedName>
    <definedName name="howToCheck">#REF!</definedName>
    <definedName name="d_31">#REF!</definedName>
    <definedName name="d_17">#REF!</definedName>
    <definedName name="d_6">#REF!</definedName>
    <definedName name="_xlnm.Print_Area" localSheetId="0">'20_VSAFAS_4p'!$A$1:$M$28</definedName>
    <definedName name="_xlnm.Print_Titles" localSheetId="0">'20_VSAFAS_4p'!$10:$12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<sst xmlns="http://schemas.openxmlformats.org/spreadsheetml/2006/main" count="47" uniqueCount="41">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</sst>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1">
    <numFmt numFmtId="164" formatCode="#,##0.00"/>
  </numFmts>
  <fonts count="6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defaultGridColor="0" zoomScale="80" zoomScaleNormal="80" colorId="9" workbookViewId="0" topLeftCell="A1">
      <selection activeCell="G13" sqref="G13"/>
    </sheetView>
  </sheetViews>
  <sheetFormatPr defaultColWidth="9.140625" defaultRowHeight="15" customHeight="1"/>
  <cols>
    <col min="1" max="1" width="6.00390625" style="22" customWidth="1"/>
    <col min="2" max="2" width="32.8515625" style="3" customWidth="1"/>
    <col min="3" max="4" width="15.7109375" style="3" customWidth="1"/>
    <col min="5" max="5" width="16.28125" style="3" customWidth="1"/>
    <col min="6" max="10" width="15.7109375" style="3" customWidth="1"/>
    <col min="11" max="11" width="13.140625" style="3" customWidth="1"/>
    <col min="12" max="13" width="15.7109375" style="3" customWidth="1"/>
    <col min="14" max="16384" width="9.140625" style="3" customWidth="1"/>
  </cols>
  <sheetData>
    <row r="1" spans="9:11" ht="15" customHeight="1">
      <c r="I1" s="2"/>
      <c r="J1" s="2"/>
      <c r="K1" s="2"/>
    </row>
    <row r="2" ht="15" customHeight="1">
      <c r="I2" s="3" t="s">
        <v>0</v>
      </c>
    </row>
    <row r="3" ht="15" customHeight="1">
      <c r="I3" s="3" t="s">
        <v>1</v>
      </c>
    </row>
    <row r="5" spans="1:13" ht="15" customHeight="1">
      <c r="A5" s="4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>
      <c r="A6" s="4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3" ht="15" customHeight="1">
      <c r="A8" s="4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10" spans="1:13" ht="15" customHeight="1">
      <c r="A10" s="5" t="s">
        <v>5</v>
      </c>
      <c r="B10" s="5" t="s">
        <v>6</v>
      </c>
      <c r="C10" s="5" t="s">
        <v>7</v>
      </c>
      <c r="D10" s="6" t="s">
        <v>8</v>
      </c>
      <c r="E10" s="7"/>
      <c r="F10" s="7"/>
      <c r="G10" s="7"/>
      <c r="H10" s="7"/>
      <c r="I10" s="7"/>
      <c r="J10" s="7"/>
      <c r="K10" s="7"/>
      <c r="L10" s="8"/>
      <c r="M10" s="5" t="s">
        <v>9</v>
      </c>
    </row>
    <row r="11" spans="1:13" ht="123" customHeight="1">
      <c r="A11" s="9"/>
      <c r="B11" s="9"/>
      <c r="C11" s="9"/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  <c r="J11" s="10" t="s">
        <v>16</v>
      </c>
      <c r="K11" s="10" t="s">
        <v>17</v>
      </c>
      <c r="L11" s="12" t="s">
        <v>18</v>
      </c>
      <c r="M11" s="9"/>
    </row>
    <row r="12" spans="1:13" ht="1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s="2" customFormat="1" ht="71.25" customHeight="1">
      <c r="A13" s="10" t="s">
        <v>19</v>
      </c>
      <c r="B13" s="15" t="s">
        <v>20</v>
      </c>
      <c r="C13" s="16">
        <f>SUM(C14:C15)</f>
        <v>210409.11000000002</v>
      </c>
      <c r="D13" s="16">
        <f>SUM(D14:D15)</f>
        <v>1200349.56</v>
      </c>
      <c r="E13" s="16">
        <f>SUM(E14:E15)</f>
        <v>0</v>
      </c>
      <c r="F13" s="16">
        <f>SUM(F14:F15)</f>
        <v>0.81</v>
      </c>
      <c r="G13" s="16">
        <f>SUM(G14:G15)</f>
        <v>0</v>
      </c>
      <c r="H13" s="16">
        <f>SUM(H14:H15)</f>
        <v>0</v>
      </c>
      <c r="I13" s="16">
        <f>SUM(I14:I15)</f>
        <v>-1233185.1500000001</v>
      </c>
      <c r="J13" s="16">
        <f>SUM(J14:J15)</f>
        <v>0</v>
      </c>
      <c r="K13" s="16">
        <f>SUM(K14:K15)</f>
        <v>0</v>
      </c>
      <c r="L13" s="16">
        <f>SUM(L14:L15)</f>
        <v>0</v>
      </c>
      <c r="M13" s="16">
        <f>SUM(M14:M15)</f>
        <v>177574.3299999999</v>
      </c>
    </row>
    <row r="14" spans="1:13" ht="15" customHeight="1">
      <c r="A14" s="17" t="s">
        <v>21</v>
      </c>
      <c r="B14" s="18" t="s">
        <v>22</v>
      </c>
      <c r="C14" s="19">
        <v>205283.19</v>
      </c>
      <c r="D14" s="19">
        <v>3264.1</v>
      </c>
      <c r="E14" s="19">
        <v>1797.4</v>
      </c>
      <c r="F14" s="19">
        <v>0.81</v>
      </c>
      <c r="G14" s="19"/>
      <c r="H14" s="19"/>
      <c r="I14" s="19">
        <v>-33583.57</v>
      </c>
      <c r="J14" s="19"/>
      <c r="K14" s="19"/>
      <c r="L14" s="19"/>
      <c r="M14" s="19">
        <f>SUM(C14:L14)</f>
        <v>176761.93</v>
      </c>
    </row>
    <row r="15" spans="1:13" ht="15" customHeight="1">
      <c r="A15" s="17" t="s">
        <v>23</v>
      </c>
      <c r="B15" s="18" t="s">
        <v>24</v>
      </c>
      <c r="C15" s="19">
        <v>5125.92</v>
      </c>
      <c r="D15" s="19">
        <v>1197085.46</v>
      </c>
      <c r="E15" s="19">
        <v>-1797.4</v>
      </c>
      <c r="F15" s="19"/>
      <c r="G15" s="19"/>
      <c r="H15" s="19"/>
      <c r="I15" s="19">
        <v>-1199601.58</v>
      </c>
      <c r="J15" s="19"/>
      <c r="K15" s="19"/>
      <c r="L15" s="19"/>
      <c r="M15" s="19">
        <f>SUM(C15:L15)</f>
        <v>812.3999999999069</v>
      </c>
    </row>
    <row r="16" spans="1:13" s="2" customFormat="1" ht="89.25" customHeight="1">
      <c r="A16" s="10" t="s">
        <v>25</v>
      </c>
      <c r="B16" s="15" t="s">
        <v>26</v>
      </c>
      <c r="C16" s="16">
        <f>SUM(C17:C18)</f>
        <v>1878901.19</v>
      </c>
      <c r="D16" s="16">
        <f>SUM(D17:D18)</f>
        <v>1229012.91</v>
      </c>
      <c r="E16" s="16">
        <f>SUM(E17:E18)</f>
        <v>0</v>
      </c>
      <c r="F16" s="16">
        <f>SUM(F17:F18)</f>
        <v>1008.5</v>
      </c>
      <c r="G16" s="16">
        <f>SUM(G17:G18)</f>
        <v>0</v>
      </c>
      <c r="H16" s="16">
        <f>SUM(H17:H18)</f>
        <v>0</v>
      </c>
      <c r="I16" s="16">
        <f>SUM(I17:I18)</f>
        <v>-714467.01</v>
      </c>
      <c r="J16" s="16">
        <f>SUM(J17:J18)</f>
        <v>0</v>
      </c>
      <c r="K16" s="16">
        <f>SUM(K17:K18)</f>
        <v>-4188.8</v>
      </c>
      <c r="L16" s="16">
        <f>SUM(L17:L18)</f>
        <v>0</v>
      </c>
      <c r="M16" s="16">
        <f>SUM(M17:M18)</f>
        <v>2390266.7899999996</v>
      </c>
    </row>
    <row r="17" spans="1:13" ht="15" customHeight="1">
      <c r="A17" s="17" t="s">
        <v>27</v>
      </c>
      <c r="B17" s="18" t="s">
        <v>22</v>
      </c>
      <c r="C17" s="19">
        <v>1869369.47</v>
      </c>
      <c r="D17" s="19">
        <v>591397.58</v>
      </c>
      <c r="E17" s="19">
        <v>-3764.45</v>
      </c>
      <c r="F17" s="19">
        <v>1008.5</v>
      </c>
      <c r="G17" s="19"/>
      <c r="H17" s="19"/>
      <c r="I17" s="19">
        <v>-82233.26</v>
      </c>
      <c r="J17" s="19"/>
      <c r="K17" s="19"/>
      <c r="L17" s="19"/>
      <c r="M17" s="19">
        <f>SUM(C17:L17)</f>
        <v>2375777.84</v>
      </c>
    </row>
    <row r="18" spans="1:13" ht="15" customHeight="1">
      <c r="A18" s="17" t="s">
        <v>28</v>
      </c>
      <c r="B18" s="18" t="s">
        <v>24</v>
      </c>
      <c r="C18" s="19">
        <v>9531.72</v>
      </c>
      <c r="D18" s="19">
        <v>637615.33</v>
      </c>
      <c r="E18" s="19">
        <v>3764.45</v>
      </c>
      <c r="F18" s="19"/>
      <c r="G18" s="19"/>
      <c r="H18" s="19"/>
      <c r="I18" s="19">
        <v>-632233.75</v>
      </c>
      <c r="J18" s="19"/>
      <c r="K18" s="19">
        <v>-4188.8</v>
      </c>
      <c r="L18" s="19"/>
      <c r="M18" s="19">
        <f>SUM(C18:L18)</f>
        <v>14488.949999999884</v>
      </c>
    </row>
    <row r="19" spans="1:13" s="2" customFormat="1" ht="114.75" customHeight="1">
      <c r="A19" s="10" t="s">
        <v>29</v>
      </c>
      <c r="B19" s="15" t="s">
        <v>30</v>
      </c>
      <c r="C19" s="16">
        <f>SUM(C20:C21)</f>
        <v>67878.23000000001</v>
      </c>
      <c r="D19" s="16">
        <f>SUM(D20:D21)</f>
        <v>7058.09</v>
      </c>
      <c r="E19" s="16">
        <f>SUM(E20:E21)</f>
        <v>0</v>
      </c>
      <c r="F19" s="16">
        <f>SUM(F20:F21)</f>
        <v>0</v>
      </c>
      <c r="G19" s="16">
        <f>SUM(G20:G21)</f>
        <v>0</v>
      </c>
      <c r="H19" s="16">
        <f>SUM(H20:H21)</f>
        <v>0</v>
      </c>
      <c r="I19" s="16">
        <f>SUM(I20:I21)</f>
        <v>-41255.13</v>
      </c>
      <c r="J19" s="16">
        <f>SUM(J20:J21)</f>
        <v>0</v>
      </c>
      <c r="K19" s="16">
        <f>SUM(K20:K21)</f>
        <v>0</v>
      </c>
      <c r="L19" s="16">
        <f>SUM(L20:L21)</f>
        <v>0</v>
      </c>
      <c r="M19" s="16">
        <f>SUM(M20:M21)</f>
        <v>33681.19</v>
      </c>
    </row>
    <row r="20" spans="1:13" ht="15" customHeight="1">
      <c r="A20" s="17" t="s">
        <v>31</v>
      </c>
      <c r="B20" s="18" t="s">
        <v>22</v>
      </c>
      <c r="C20" s="19">
        <v>43533.23</v>
      </c>
      <c r="D20" s="19"/>
      <c r="E20" s="19">
        <v>1197.15</v>
      </c>
      <c r="F20" s="19"/>
      <c r="G20" s="19"/>
      <c r="H20" s="19"/>
      <c r="I20" s="19">
        <v>-13348.62</v>
      </c>
      <c r="J20" s="19"/>
      <c r="K20" s="19"/>
      <c r="L20" s="19"/>
      <c r="M20" s="19">
        <f>SUM(C20:L20)</f>
        <v>31381.760000000002</v>
      </c>
    </row>
    <row r="21" spans="1:13" ht="15" customHeight="1">
      <c r="A21" s="17" t="s">
        <v>32</v>
      </c>
      <c r="B21" s="18" t="s">
        <v>24</v>
      </c>
      <c r="C21" s="19">
        <v>24345</v>
      </c>
      <c r="D21" s="19">
        <v>7058.09</v>
      </c>
      <c r="E21" s="19">
        <v>-1197.15</v>
      </c>
      <c r="F21" s="19"/>
      <c r="G21" s="19"/>
      <c r="H21" s="19"/>
      <c r="I21" s="19">
        <v>-27906.51</v>
      </c>
      <c r="J21" s="19"/>
      <c r="K21" s="19"/>
      <c r="L21" s="19"/>
      <c r="M21" s="19">
        <f>SUM(C21:L21)</f>
        <v>2299.4300000000003</v>
      </c>
    </row>
    <row r="22" spans="1:13" s="2" customFormat="1" ht="15" customHeight="1">
      <c r="A22" s="10" t="s">
        <v>33</v>
      </c>
      <c r="B22" s="15" t="s">
        <v>34</v>
      </c>
      <c r="C22" s="16">
        <f>SUM(C23:C24)</f>
        <v>39733.409999999996</v>
      </c>
      <c r="D22" s="16">
        <f>SUM(D23:D24)</f>
        <v>5260.16</v>
      </c>
      <c r="E22" s="16">
        <f>SUM(E23:E24)</f>
        <v>0</v>
      </c>
      <c r="F22" s="16">
        <f>SUM(F23:F24)</f>
        <v>608.58</v>
      </c>
      <c r="G22" s="16">
        <f>SUM(G23:G24)</f>
        <v>0</v>
      </c>
      <c r="H22" s="16">
        <f>SUM(H23:H24)</f>
        <v>0</v>
      </c>
      <c r="I22" s="16">
        <f>SUM(I23:I24)</f>
        <v>-7478.65</v>
      </c>
      <c r="J22" s="16">
        <f>SUM(J23:J24)</f>
        <v>0</v>
      </c>
      <c r="K22" s="16">
        <f>SUM(K23:K24)</f>
        <v>0</v>
      </c>
      <c r="L22" s="16">
        <f>SUM(L23:L24)</f>
        <v>0</v>
      </c>
      <c r="M22" s="16">
        <f>SUM(M23:M24)</f>
        <v>38123.5</v>
      </c>
    </row>
    <row r="23" spans="1:13" ht="15" customHeight="1">
      <c r="A23" s="17" t="s">
        <v>35</v>
      </c>
      <c r="B23" s="18" t="s">
        <v>22</v>
      </c>
      <c r="C23" s="19">
        <v>38748.82</v>
      </c>
      <c r="D23" s="19"/>
      <c r="E23" s="19">
        <v>-2000</v>
      </c>
      <c r="F23" s="19">
        <v>608.58</v>
      </c>
      <c r="G23" s="19"/>
      <c r="H23" s="19"/>
      <c r="I23" s="19">
        <v>-4702.37</v>
      </c>
      <c r="J23" s="19"/>
      <c r="K23" s="19"/>
      <c r="L23" s="19"/>
      <c r="M23" s="19">
        <f>SUM(C23:L23)</f>
        <v>32655.030000000002</v>
      </c>
    </row>
    <row r="24" spans="1:13" ht="15" customHeight="1">
      <c r="A24" s="17" t="s">
        <v>36</v>
      </c>
      <c r="B24" s="18" t="s">
        <v>24</v>
      </c>
      <c r="C24" s="19">
        <v>984.59</v>
      </c>
      <c r="D24" s="19">
        <v>5260.16</v>
      </c>
      <c r="E24" s="19">
        <v>2000</v>
      </c>
      <c r="F24" s="19"/>
      <c r="G24" s="19"/>
      <c r="H24" s="19"/>
      <c r="I24" s="19">
        <v>-2776.28</v>
      </c>
      <c r="J24" s="19"/>
      <c r="K24" s="19"/>
      <c r="L24" s="19"/>
      <c r="M24" s="19">
        <f>SUM(C24:L24)</f>
        <v>5468.469999999999</v>
      </c>
    </row>
    <row r="25" spans="1:13" s="2" customFormat="1" ht="15" customHeight="1">
      <c r="A25" s="10" t="s">
        <v>37</v>
      </c>
      <c r="B25" s="15" t="s">
        <v>38</v>
      </c>
      <c r="C25" s="16">
        <f>SUM(C13,C16,C19,C22)</f>
        <v>2196921.9400000004</v>
      </c>
      <c r="D25" s="16">
        <f>SUM(D13,D16,D19,D22)</f>
        <v>2441680.7199999997</v>
      </c>
      <c r="E25" s="16">
        <f>SUM(E13,E16,E19,E22)</f>
        <v>0</v>
      </c>
      <c r="F25" s="16">
        <f>SUM(F13,F16,F19,F22)</f>
        <v>1617.8899999999999</v>
      </c>
      <c r="G25" s="16">
        <f>SUM(G13,G16,G19,G22)</f>
        <v>0</v>
      </c>
      <c r="H25" s="16">
        <f>SUM(H13,H16,H19,H22)</f>
        <v>0</v>
      </c>
      <c r="I25" s="16">
        <f>SUM(I13,I16,I19,I22)</f>
        <v>-1996385.94</v>
      </c>
      <c r="J25" s="16">
        <f>SUM(J13,J16,J19,J22)</f>
        <v>0</v>
      </c>
      <c r="K25" s="16">
        <f>SUM(K13,K16,K19,K22)</f>
        <v>-4188.8</v>
      </c>
      <c r="L25" s="16">
        <f>SUM(L13,L16,L19,L22)</f>
        <v>0</v>
      </c>
      <c r="M25" s="16">
        <f>SUM(M13,M16,M19,M22)</f>
        <v>2639645.8099999996</v>
      </c>
    </row>
    <row r="26" spans="1:256" s="3" customFormat="1" ht="15" customHeight="1">
      <c r="A26" s="20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ht="15" customHeight="1">
      <c r="D27" s="3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4895833432674408" right="0.2916666567325592" top="0.1979166716337204" bottom="0.2916666567325592" header="0.1458333283662796" footer="0.1458333283662796"/>
  <pageSetup firstPageNumber="1" useFirstPageNumber="1" fitToHeight="2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