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<sst xmlns="http://schemas.openxmlformats.org/spreadsheetml/2006/main" count="147" uniqueCount="115">
  <si>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</si>
  <si>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</si>
  <si>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</si>
  <si>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</si>
  <si>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Velžio gimnazija</t>
  </si>
  <si>
    <t>(viešojo sektoriaus subjekto arba viešojo sektoriaus subjektų grupės pavadinimas)</t>
  </si>
  <si>
    <t>190398779 Žemdirbių g. 15, Velžys, LT-38125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</si>
  <si>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</si>
  <si>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</si>
  <si>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</si>
  <si>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2015 m. birželio 30 d.</t>
  </si>
  <si>
    <t>DUOMENIS</t>
  </si>
  <si>
    <t>2015 m. rugpjūčio 17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</si>
  <si>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</si>
  <si>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</si>
  <si>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</si>
  <si>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</si>
  <si>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</si>
  <si>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</si>
  <si>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</si>
  <si>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</si>
  <si>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</si>
  <si>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</si>
  <si>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</si>
  <si>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</si>
  <si>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</si>
  <si>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</si>
  <si>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</si>
  <si>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</si>
  <si>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</si>
  <si>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</si>
  <si>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</si>
  <si>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</si>
  <si>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</si>
  <si>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</si>
  <si>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</si>
  <si>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</si>
  <si>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</si>
  <si>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</si>
  <si>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</si>
  <si>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</si>
  <si>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</si>
  <si>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</si>
  <si>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</si>
  <si>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</si>
  <si>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</si>
  <si>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</si>
  <si>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</si>
  <si>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</si>
  <si>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</si>
  <si>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</si>
  <si>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</si>
  <si>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</si>
  <si>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</si>
  <si>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</si>
  <si>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</si>
  <si>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</si>
  <si>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</si>
  <si>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</si>
  <si>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</si>
  <si>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</si>
  <si>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</si>
  <si>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</si>
  <si>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</si>
  <si>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</si>
  <si>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</si>
  <si>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</si>
  <si>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</si>
  <si>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</si>
  <si>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</si>
  <si>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</si>
  <si>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</si>
  <si>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</si>
  <si>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</si>
  <si>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</si>
  <si>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</si>
  <si>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</si>
  <si>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</si>
  <si>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</si>
  <si>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</si>
  <si>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</si>
  <si>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</si>
  <si>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</si>
  <si>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</si>
  <si>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</si>
  <si>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</si>
  <si>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</si>
  <si>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</si>
  <si>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</si>
  <si>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</si>
  <si>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</si>
  <si>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</si>
  <si>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</si>
  <si>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</si>
  <si>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</si>
  <si>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</si>
  <si>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</si>
  <si>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</si>
  <si>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</si>
  <si>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</si>
  <si>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</si>
  <si>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</si>
  <si>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</si>
  <si>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</si>
  <si>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Rimtas Baltušis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</si>
  <si>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</si>
  <si>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</si>
  <si>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</si>
  <si>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</si>
  <si>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Asta Nemeikšienė</t>
  </si>
  <si>
    <t xml:space="preserve">(vyriausiasis buhalteris (buhalteris)                                                                               </t>
  </si>
  <si>
    <t xml:space="preserve">  (parašas)</t>
  </si>
  <si>
    <t>1.</t>
  </si>
  <si>
    <t>1.2.</t>
  </si>
  <si>
    <t>1.3.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</si>
</sst>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P18" sqref="P18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21" t="s">
        <v>112</v>
      </c>
      <c r="H21" s="14">
        <f>SUM(H22,H27,H28)</f>
        <v>632473.6199999999</v>
      </c>
      <c r="I21" s="14">
        <f>SUM(I22,I27,I28)</f>
        <v>620852.05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6"/>
      <c r="H22" s="18">
        <f>SUM(H23:H26)</f>
        <v>631393.6199999999</v>
      </c>
      <c r="I22" s="18">
        <f>SUM(I23:I26)</f>
        <v>620779.65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6"/>
      <c r="H23" s="18">
        <v>450369.47</v>
      </c>
      <c r="I23" s="18">
        <v>457670.75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6"/>
      <c r="H24" s="18">
        <v>172225.96</v>
      </c>
      <c r="I24" s="18">
        <v>157935.49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6"/>
      <c r="H25" s="18">
        <v>5456.22</v>
      </c>
      <c r="I25" s="18">
        <v>2617.31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6"/>
      <c r="H26" s="18">
        <v>3341.97</v>
      </c>
      <c r="I26" s="18">
        <v>2556.1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6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6" t="s">
        <v>113</v>
      </c>
      <c r="H28" s="18">
        <f>SUM(H29:H30)</f>
        <v>1080</v>
      </c>
      <c r="I28" s="18">
        <f>SUM(I29:I30)</f>
        <v>72.4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6"/>
      <c r="H29" s="18">
        <v>1080</v>
      </c>
      <c r="I29" s="18">
        <v>72.4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6"/>
      <c r="H30" s="18">
        <v>0</v>
      </c>
      <c r="I30" s="18">
        <v>0</v>
      </c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21" t="s">
        <v>114</v>
      </c>
      <c r="H31" s="14">
        <f>SUM(H32:H45)</f>
        <v>631885.51</v>
      </c>
      <c r="I31" s="14">
        <f>SUM(I32:I45)</f>
        <v>620736.2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6"/>
      <c r="H32" s="18">
        <v>476383.55</v>
      </c>
      <c r="I32" s="18">
        <v>465882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31940.79</v>
      </c>
      <c r="I33" s="18">
        <v>31306.88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44133.81</v>
      </c>
      <c r="I34" s="18">
        <v>44812.08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2985.53</v>
      </c>
      <c r="I35" s="18">
        <v>29.54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43011.56</v>
      </c>
      <c r="I36" s="18">
        <v>11791.53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564.13</v>
      </c>
      <c r="I37" s="18">
        <v>1131.26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701.11</v>
      </c>
      <c r="I38" s="18">
        <v>693.69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>
        <v>0</v>
      </c>
      <c r="I39" s="18">
        <v>0</v>
      </c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10726.53</v>
      </c>
      <c r="I40" s="18">
        <v>9887.75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>
        <v>14042.99</v>
      </c>
      <c r="I41" s="18">
        <v>16949.4</v>
      </c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>
        <v>0</v>
      </c>
      <c r="I42" s="18">
        <v>0</v>
      </c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>
        <v>0</v>
      </c>
      <c r="I43" s="18">
        <v>0</v>
      </c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7395.51</v>
      </c>
      <c r="I44" s="18">
        <v>1157.11</v>
      </c>
    </row>
    <row r="45" spans="1:9" ht="19.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>
        <v>0</v>
      </c>
      <c r="I45" s="18">
        <v>37094.96</v>
      </c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588.1099999998696</v>
      </c>
      <c r="I46" s="14">
        <f>I21-I31</f>
        <v>115.85000000009313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>
        <v>0</v>
      </c>
      <c r="I48" s="18">
        <v>0</v>
      </c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>
        <v>0</v>
      </c>
      <c r="I49" s="18">
        <v>0</v>
      </c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>
        <v>0</v>
      </c>
      <c r="I50" s="18">
        <v>0</v>
      </c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>
        <v>0</v>
      </c>
      <c r="I51" s="14">
        <v>0</v>
      </c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>
        <v>0</v>
      </c>
      <c r="I52" s="14">
        <v>0</v>
      </c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>
        <v>0</v>
      </c>
      <c r="I53" s="14">
        <v>0</v>
      </c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588.1099999998696</v>
      </c>
      <c r="I54" s="14">
        <f>SUM(I46,I47,I51,I52,I53)</f>
        <v>115.85000000009313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>
        <v>0</v>
      </c>
      <c r="I55" s="14">
        <v>0</v>
      </c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588.1099999998696</v>
      </c>
      <c r="I56" s="14">
        <f>SUM(I54,I55)</f>
        <v>115.85000000009313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Buhalteija</cp:lastModifiedBy>
  <cp:lastPrinted>2015-08-18T06:59:28Z</cp:lastPrinted>
  <dcterms:modified xsi:type="dcterms:W3CDTF">2015-08-18T07:00:40Z</dcterms:modified>
  <cp:category/>
  <cp:version/>
  <cp:contentType/>
  <cp:contentStatus/>
</cp:coreProperties>
</file>